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AH10" i="4" l="1"/>
  <c r="AH11" i="4"/>
  <c r="AH12" i="4"/>
  <c r="AH9" i="4"/>
  <c r="AF10" i="4"/>
  <c r="AF11" i="4"/>
  <c r="AF12" i="4"/>
  <c r="AF9" i="4"/>
  <c r="AF13" i="4" l="1"/>
  <c r="AH13" i="4"/>
  <c r="K13" i="4"/>
  <c r="Y12" i="4" l="1"/>
  <c r="Y11" i="4"/>
  <c r="Y10" i="4"/>
  <c r="Y9" i="4"/>
  <c r="Y13" i="4" l="1"/>
</calcChain>
</file>

<file path=xl/sharedStrings.xml><?xml version="1.0" encoding="utf-8"?>
<sst xmlns="http://schemas.openxmlformats.org/spreadsheetml/2006/main" count="89" uniqueCount="72">
  <si>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</si>
  <si>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</si>
  <si>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</si>
  <si>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</si>
  <si>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</si>
  <si>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</si>
  <si>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</si>
  <si>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</si>
  <si>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</si>
  <si>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</si>
  <si>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</si>
  <si>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</si>
  <si>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</si>
  <si>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</si>
  <si>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</si>
  <si>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</si>
  <si>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</si>
  <si>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</si>
  <si>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</si>
  <si>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</si>
  <si>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</si>
  <si>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</si>
  <si>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</si>
  <si>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</si>
  <si>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</si>
  <si>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</si>
  <si>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</si>
  <si>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</si>
  <si>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</si>
  <si>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</si>
  <si>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</si>
  <si>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</si>
  <si>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</si>
  <si>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</si>
  <si>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</si>
  <si>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</si>
  <si>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</si>
  <si>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</si>
  <si>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</si>
  <si>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</si>
  <si>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</si>
  <si>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</si>
  <si>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</si>
  <si>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</si>
  <si>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</si>
  <si>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</si>
  <si>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</si>
  <si>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</si>
  <si>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</si>
  <si>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</si>
  <si>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</si>
  <si>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</si>
  <si>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</si>
  <si>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</si>
  <si>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</si>
  <si>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</si>
  <si>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28.29.22.190</t>
  </si>
  <si>
    <t>28.29.22</t>
  </si>
  <si>
    <t>ГД000001</t>
  </si>
  <si>
    <t>Гидрант 1750</t>
  </si>
  <si>
    <t>ГОСТ 8220-85</t>
  </si>
  <si>
    <t>ГД000002</t>
  </si>
  <si>
    <t>Гидрант 2000</t>
  </si>
  <si>
    <t>28.14.13.142</t>
  </si>
  <si>
    <t>28,14</t>
  </si>
  <si>
    <t>ГД000003</t>
  </si>
  <si>
    <t>Гидрант 2500</t>
  </si>
  <si>
    <t>28.14.11.120</t>
  </si>
  <si>
    <t>46.74.2</t>
  </si>
  <si>
    <t>ГД000006</t>
  </si>
  <si>
    <t>Колонка водоразборная КВ-4 2750 мм</t>
  </si>
  <si>
    <t>ТУ 4953-001-97908404-2007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</si>
</sst>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6" borderId="1" xfId="0" applyNumberFormat="1" applyFont="1" applyFill="1" applyBorder="1" applyAlignment="1" applyProtection="1">
      <alignment horizontal="center" vertical="center" wrapText="1"/>
    </xf>
    <xf numFmtId="4" fontId="14" fillId="6" borderId="7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topLeftCell="A5" zoomScale="76" zoomScaleNormal="86" zoomScaleSheetLayoutView="76" workbookViewId="0">
      <selection activeCell="Y14" sqref="Y14:AE1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1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39">
        <v>1</v>
      </c>
      <c r="B9" s="57" t="s">
        <v>56</v>
      </c>
      <c r="C9" s="57" t="s">
        <v>57</v>
      </c>
      <c r="D9" s="57" t="s">
        <v>58</v>
      </c>
      <c r="E9" s="57" t="s">
        <v>59</v>
      </c>
      <c r="F9" s="57" t="s">
        <v>60</v>
      </c>
      <c r="G9" s="57" t="s">
        <v>55</v>
      </c>
      <c r="H9" s="2" t="s">
        <v>52</v>
      </c>
      <c r="I9" s="2" t="s">
        <v>52</v>
      </c>
      <c r="J9" s="2" t="s">
        <v>53</v>
      </c>
      <c r="K9" s="58">
        <v>34</v>
      </c>
      <c r="L9" s="59"/>
      <c r="M9" s="58">
        <v>2</v>
      </c>
      <c r="N9" s="58">
        <v>3</v>
      </c>
      <c r="O9" s="58">
        <v>6</v>
      </c>
      <c r="P9" s="58">
        <v>3</v>
      </c>
      <c r="Q9" s="58">
        <v>3</v>
      </c>
      <c r="R9" s="58">
        <v>5</v>
      </c>
      <c r="S9" s="58">
        <v>2</v>
      </c>
      <c r="T9" s="58">
        <v>2</v>
      </c>
      <c r="U9" s="58">
        <v>4</v>
      </c>
      <c r="V9" s="58">
        <v>2</v>
      </c>
      <c r="W9" s="58">
        <v>2</v>
      </c>
      <c r="X9" s="42">
        <v>9608.6200000000008</v>
      </c>
      <c r="Y9" s="44">
        <f>X9*K9</f>
        <v>326693.08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39">
        <v>2</v>
      </c>
      <c r="B10" s="57" t="s">
        <v>56</v>
      </c>
      <c r="C10" s="57" t="s">
        <v>57</v>
      </c>
      <c r="D10" s="57" t="s">
        <v>61</v>
      </c>
      <c r="E10" s="57" t="s">
        <v>62</v>
      </c>
      <c r="F10" s="57" t="s">
        <v>60</v>
      </c>
      <c r="G10" s="57" t="s">
        <v>55</v>
      </c>
      <c r="H10" s="2" t="s">
        <v>52</v>
      </c>
      <c r="I10" s="2" t="s">
        <v>52</v>
      </c>
      <c r="J10" s="2" t="s">
        <v>53</v>
      </c>
      <c r="K10" s="58">
        <v>44</v>
      </c>
      <c r="L10" s="58">
        <v>2</v>
      </c>
      <c r="M10" s="58">
        <v>2</v>
      </c>
      <c r="N10" s="58">
        <v>4</v>
      </c>
      <c r="O10" s="58">
        <v>6</v>
      </c>
      <c r="P10" s="58">
        <v>4</v>
      </c>
      <c r="Q10" s="58">
        <v>4</v>
      </c>
      <c r="R10" s="58">
        <v>6</v>
      </c>
      <c r="S10" s="58">
        <v>4</v>
      </c>
      <c r="T10" s="58">
        <v>4</v>
      </c>
      <c r="U10" s="58">
        <v>4</v>
      </c>
      <c r="V10" s="58">
        <v>2</v>
      </c>
      <c r="W10" s="58">
        <v>2</v>
      </c>
      <c r="X10" s="43">
        <v>10045.84</v>
      </c>
      <c r="Y10" s="44">
        <f t="shared" ref="Y10:Y12" si="0">X10*K10</f>
        <v>442016.96</v>
      </c>
      <c r="Z10" s="9"/>
      <c r="AA10" s="9"/>
      <c r="AB10" s="9"/>
      <c r="AC10" s="9"/>
      <c r="AD10" s="9"/>
      <c r="AE10" s="9"/>
      <c r="AF10" s="9">
        <f t="shared" ref="AF10:AF12" si="1">AE10*K10</f>
        <v>0</v>
      </c>
      <c r="AG10" s="9"/>
      <c r="AH10" s="9">
        <f t="shared" ref="AH10:AH12" si="2">AG10*K10</f>
        <v>0</v>
      </c>
      <c r="AI10" s="9"/>
    </row>
    <row r="11" spans="1:35" ht="63" customHeight="1" x14ac:dyDescent="0.2">
      <c r="A11" s="39">
        <v>3</v>
      </c>
      <c r="B11" s="57" t="s">
        <v>63</v>
      </c>
      <c r="C11" s="57" t="s">
        <v>64</v>
      </c>
      <c r="D11" s="57" t="s">
        <v>65</v>
      </c>
      <c r="E11" s="57" t="s">
        <v>66</v>
      </c>
      <c r="F11" s="57" t="s">
        <v>60</v>
      </c>
      <c r="G11" s="57" t="s">
        <v>55</v>
      </c>
      <c r="H11" s="2" t="s">
        <v>52</v>
      </c>
      <c r="I11" s="2" t="s">
        <v>52</v>
      </c>
      <c r="J11" s="2" t="s">
        <v>53</v>
      </c>
      <c r="K11" s="58">
        <v>21</v>
      </c>
      <c r="L11" s="59"/>
      <c r="M11" s="59"/>
      <c r="N11" s="58">
        <v>3</v>
      </c>
      <c r="O11" s="58">
        <v>3</v>
      </c>
      <c r="P11" s="58">
        <v>2</v>
      </c>
      <c r="Q11" s="58">
        <v>2</v>
      </c>
      <c r="R11" s="58">
        <v>3</v>
      </c>
      <c r="S11" s="58">
        <v>2</v>
      </c>
      <c r="T11" s="58">
        <v>2</v>
      </c>
      <c r="U11" s="58">
        <v>2</v>
      </c>
      <c r="V11" s="58">
        <v>2</v>
      </c>
      <c r="W11" s="59"/>
      <c r="X11" s="43">
        <v>10809.73</v>
      </c>
      <c r="Y11" s="44">
        <f t="shared" si="0"/>
        <v>227004.33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39">
        <v>4</v>
      </c>
      <c r="B12" s="57" t="s">
        <v>67</v>
      </c>
      <c r="C12" s="57" t="s">
        <v>68</v>
      </c>
      <c r="D12" s="57" t="s">
        <v>69</v>
      </c>
      <c r="E12" s="57" t="s">
        <v>70</v>
      </c>
      <c r="F12" s="57" t="s">
        <v>71</v>
      </c>
      <c r="G12" s="57" t="s">
        <v>55</v>
      </c>
      <c r="H12" s="2" t="s">
        <v>52</v>
      </c>
      <c r="I12" s="2" t="s">
        <v>52</v>
      </c>
      <c r="J12" s="2" t="s">
        <v>53</v>
      </c>
      <c r="K12" s="60">
        <v>24</v>
      </c>
      <c r="L12" s="58">
        <v>2</v>
      </c>
      <c r="M12" s="58">
        <v>2</v>
      </c>
      <c r="N12" s="58">
        <v>3</v>
      </c>
      <c r="O12" s="58">
        <v>2</v>
      </c>
      <c r="P12" s="58">
        <v>2</v>
      </c>
      <c r="Q12" s="58">
        <v>2</v>
      </c>
      <c r="R12" s="58">
        <v>3</v>
      </c>
      <c r="S12" s="58">
        <v>2</v>
      </c>
      <c r="T12" s="58">
        <v>1</v>
      </c>
      <c r="U12" s="58">
        <v>2</v>
      </c>
      <c r="V12" s="58">
        <v>2</v>
      </c>
      <c r="W12" s="58">
        <v>1</v>
      </c>
      <c r="X12" s="43">
        <v>8747.5</v>
      </c>
      <c r="Y12" s="44">
        <f t="shared" si="0"/>
        <v>209940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45" customHeight="1" x14ac:dyDescent="0.2">
      <c r="A13" s="53" t="s">
        <v>45</v>
      </c>
      <c r="B13" s="53"/>
      <c r="C13" s="53"/>
      <c r="D13" s="53"/>
      <c r="E13" s="53"/>
      <c r="F13" s="53"/>
      <c r="G13" s="53"/>
      <c r="H13" s="53"/>
      <c r="I13" s="53"/>
      <c r="J13" s="53"/>
      <c r="K13" s="38">
        <f>SUM(K9:K12)</f>
        <v>123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40">
        <f>SUM(Y9:Y12)</f>
        <v>1205654.3700000001</v>
      </c>
      <c r="Z13" s="3"/>
      <c r="AA13" s="3"/>
      <c r="AB13" s="3"/>
      <c r="AC13" s="3"/>
      <c r="AD13" s="3"/>
      <c r="AE13" s="18"/>
      <c r="AF13" s="18">
        <f>SUM(AF9:AF12)</f>
        <v>0</v>
      </c>
      <c r="AG13" s="32"/>
      <c r="AH13" s="18">
        <f>SUM(AH9:AH12)</f>
        <v>0</v>
      </c>
      <c r="AI13" s="10"/>
    </row>
    <row r="14" spans="1:35" ht="35.25" customHeight="1" x14ac:dyDescent="0.2">
      <c r="Y14" s="56"/>
      <c r="Z14" s="56"/>
      <c r="AA14" s="56"/>
      <c r="AB14" s="56"/>
      <c r="AC14" s="56"/>
      <c r="AD14" s="56"/>
      <c r="AE14" s="56"/>
    </row>
    <row r="15" spans="1:35" ht="45" customHeight="1" x14ac:dyDescent="0.2">
      <c r="A15" s="48" t="s">
        <v>41</v>
      </c>
      <c r="B15" s="48"/>
      <c r="C15" s="48"/>
      <c r="D15" s="54" t="s">
        <v>43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34"/>
    </row>
    <row r="16" spans="1:35" ht="202.5" customHeight="1" x14ac:dyDescent="0.2">
      <c r="A16" s="48" t="s">
        <v>44</v>
      </c>
      <c r="B16" s="48"/>
      <c r="C16" s="48"/>
      <c r="D16" s="49" t="s">
        <v>54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1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45"/>
      <c r="D20" s="45"/>
      <c r="E20" s="45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45"/>
      <c r="D22" s="45"/>
      <c r="E22" s="45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45"/>
      <c r="D24" s="45"/>
      <c r="E24" s="45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customFormat="1" ht="15" x14ac:dyDescent="0.25">
      <c r="B33" s="19"/>
      <c r="C33" s="19"/>
      <c r="D33" s="19"/>
      <c r="E33" s="20"/>
      <c r="F33" s="20"/>
      <c r="G33" s="20"/>
      <c r="H33" s="20"/>
    </row>
    <row r="34" spans="2:8" customFormat="1" ht="15" x14ac:dyDescent="0.25">
      <c r="B34" s="19"/>
      <c r="C34" s="19"/>
      <c r="D34" s="19"/>
      <c r="E34" s="20"/>
      <c r="F34" s="20"/>
      <c r="G34" s="20"/>
      <c r="H34" s="20"/>
    </row>
  </sheetData>
  <protectedRanges>
    <protectedRange sqref="D9:D12" name="Диапазон3"/>
    <protectedRange sqref="E9:E12" name="Диапазон3_2"/>
    <protectedRange sqref="G9:G12" name="Диапазон3_3"/>
    <protectedRange sqref="K9:K12" name="Диапазон3_4"/>
  </protectedRanges>
  <mergeCells count="14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  <mergeCell ref="Y14:AE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2021-10-08T08:30:57Z</dcterms:modified>
</cp:coreProperties>
</file>